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firstSheet="2"/>
  </bookViews>
  <sheets>
    <sheet name="项目支出绩效自评表" sheetId="3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<sst xmlns="http://schemas.openxmlformats.org/spreadsheetml/2006/main" count="171" uniqueCount="110">
  <si>
    <t>附件2</t>
  </si>
  <si>
    <t xml:space="preserve">       项目支出绩效自评表 </t>
  </si>
  <si>
    <t xml:space="preserve">    （2023年度）</t>
  </si>
  <si>
    <t>项目名称</t>
  </si>
  <si>
    <t>党校办学经费</t>
  </si>
  <si>
    <t>主管部门</t>
  </si>
  <si>
    <t>048-中共黄山市委党校</t>
  </si>
  <si>
    <t>实施单位</t>
  </si>
  <si>
    <t>048001-中共黄山市委党校</t>
  </si>
  <si>
    <t>项目资金     （万元）</t>
  </si>
  <si>
    <t>年初预算数</t>
  </si>
  <si>
    <t>全年预算数</t>
  </si>
  <si>
    <t>全年执行数</t>
  </si>
  <si>
    <t xml:space="preserve">分值 </t>
  </si>
  <si>
    <t>执行率</t>
  </si>
  <si>
    <t>得分</t>
  </si>
  <si>
    <t>年度资金总额：</t>
  </si>
  <si>
    <t>其中：本年财政拨款</t>
  </si>
  <si>
    <t>—</t>
  </si>
  <si>
    <t/>
  </si>
  <si>
    <t>上年结转资金</t>
  </si>
  <si>
    <t xml:space="preserve">          其他资金</t>
  </si>
  <si>
    <t>年度总体目标</t>
  </si>
  <si>
    <t>预期目标</t>
  </si>
  <si>
    <t>实际完成情况</t>
  </si>
  <si>
    <t xml:space="preserve">1.开展主体班、初任公务员班培训，培养造就忠诚、干净、担当的高素质专业化干部队伍；         
2.开展全省基层财政干部（黄山片区）培训班，全面提升基层财务人员的政策水平、业务能力和综合素质；         
3.开展财政支农策培训班培训，进一步提升农村财务管理水平，规范村级财务管理，推进各项财政、民生惠农政策宣传落实；         
4.推进“名师工程“计划，选调中青年、骨干教师参加各类进修培训；        
5.开展重大理论和现实问题研究，按计划完成教师和主体班学员决策咨询课题任务。        </t>
  </si>
  <si>
    <t>1.按期按质完成主体班、初任公务员培训班，切实提高了受训学员履职能力和综合素质；
2.高效完成基层财务人员、财政支农政策培训任务，切实提高了基层财政干部业务能力，推进了各项财政、民生惠农政策宣传落实；
3.加强教师培养和理论研究力度，圆满完成各项教学科研任务。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</si>
  <si>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</si>
  <si>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</si>
  <si>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</si>
  <si>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</si>
  <si>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</si>
  <si>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</si>
  <si>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</si>
  <si>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</si>
  <si>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产出指标(50分)</t>
  </si>
  <si>
    <t>数量指标</t>
  </si>
  <si>
    <t>科研课题立项数</t>
  </si>
  <si>
    <t>≥20个</t>
  </si>
  <si>
    <r>
      <rPr>
        <sz val="12"/>
        <color rgb="FF000000"/>
        <rFont val="Times New Roman"/>
        <charset val="134"/>
      </rPr>
      <t>56</t>
    </r>
    <r>
      <rPr>
        <sz val="12"/>
        <color rgb="FF000000"/>
        <rFont val="宋体"/>
        <charset val="134"/>
      </rPr>
      <t>个</t>
    </r>
  </si>
  <si>
    <t>4</t>
  </si>
  <si>
    <t>年初指标设置偏低，已在2024年部门预算编制中调整年初指标</t>
  </si>
  <si>
    <t>教师培训人次</t>
  </si>
  <si>
    <t>≥15人</t>
  </si>
  <si>
    <r>
      <rPr>
        <sz val="12"/>
        <color rgb="FF000000"/>
        <rFont val="Times New Roman"/>
        <charset val="134"/>
      </rPr>
      <t>39</t>
    </r>
    <r>
      <rPr>
        <sz val="12"/>
        <color rgb="FF000000"/>
        <rFont val="宋体"/>
        <charset val="134"/>
      </rPr>
      <t>人</t>
    </r>
  </si>
  <si>
    <t>疫情影响消失，加大教师培养力度，异地培训次数增加</t>
  </si>
  <si>
    <t>决策咨询报告获批数</t>
  </si>
  <si>
    <t>≥10个</t>
  </si>
  <si>
    <r>
      <rPr>
        <sz val="12"/>
        <color rgb="FF000000"/>
        <rFont val="Times New Roman"/>
        <charset val="134"/>
      </rPr>
      <t>12</t>
    </r>
    <r>
      <rPr>
        <sz val="12"/>
        <color rgb="FF000000"/>
        <rFont val="宋体"/>
        <charset val="134"/>
      </rPr>
      <t>个</t>
    </r>
  </si>
  <si>
    <t>3</t>
  </si>
  <si>
    <t>决策咨询成果超预期</t>
  </si>
  <si>
    <t>财政干部培训班期数</t>
  </si>
  <si>
    <t>≥9期</t>
  </si>
  <si>
    <r>
      <rPr>
        <sz val="12"/>
        <color rgb="FF000000"/>
        <rFont val="Times New Roman"/>
        <charset val="134"/>
      </rPr>
      <t>9</t>
    </r>
    <r>
      <rPr>
        <sz val="12"/>
        <color rgb="FF000000"/>
        <rFont val="宋体"/>
        <charset val="134"/>
      </rPr>
      <t>期</t>
    </r>
  </si>
  <si>
    <t>已完成</t>
  </si>
  <si>
    <t>主体班和财政干部培训人数</t>
  </si>
  <si>
    <t>≥2000人</t>
  </si>
  <si>
    <r>
      <t>2652</t>
    </r>
    <r>
      <rPr>
        <sz val="12"/>
        <color rgb="FF000000"/>
        <rFont val="宋体"/>
        <charset val="134"/>
      </rPr>
      <t>人</t>
    </r>
  </si>
  <si>
    <t>主体班培训期数</t>
  </si>
  <si>
    <t>≥8期</t>
  </si>
  <si>
    <t>17</t>
  </si>
  <si>
    <t>含专题研讨班7期，按照主体班管理</t>
  </si>
  <si>
    <t>开发新专题数</t>
  </si>
  <si>
    <t>26</t>
  </si>
  <si>
    <t>开设新专题26个，超额完成任务</t>
  </si>
  <si>
    <t>质量指标</t>
  </si>
  <si>
    <t>基层财政干部培训覆盖率</t>
  </si>
  <si>
    <t>≥90%</t>
  </si>
  <si>
    <t>培训合格率</t>
  </si>
  <si>
    <t>≥99%</t>
  </si>
  <si>
    <t>培训出勤率</t>
  </si>
  <si>
    <t>≥95%</t>
  </si>
  <si>
    <t>主体班培训专题更新率</t>
  </si>
  <si>
    <t>≥30%</t>
  </si>
  <si>
    <t>含专题研讨班更新专题数，超额完成任务</t>
  </si>
  <si>
    <t>主体班学员结业考试通过率</t>
  </si>
  <si>
    <t>时效指标</t>
  </si>
  <si>
    <t>课题完成及时性</t>
  </si>
  <si>
    <t>年度内完成计划数</t>
  </si>
  <si>
    <t>达成预期指标</t>
  </si>
  <si>
    <t>各类培训完成时间</t>
  </si>
  <si>
    <t>计划时间完成</t>
  </si>
  <si>
    <t>成本指标</t>
  </si>
  <si>
    <t>项目总成本</t>
  </si>
  <si>
    <t>总成本预算数</t>
  </si>
  <si>
    <t>教材及考试专用材料印刷费</t>
  </si>
  <si>
    <t>小于市场均价</t>
  </si>
  <si>
    <t>效益指标(30分)</t>
  </si>
  <si>
    <t>经济效益指标</t>
  </si>
  <si>
    <t>不适用</t>
  </si>
  <si>
    <t>0</t>
  </si>
  <si>
    <t>社会效益指标</t>
  </si>
  <si>
    <t>对受训学员综合素质的改善或提升程度</t>
  </si>
  <si>
    <t>改善或者提升程度明显</t>
  </si>
  <si>
    <t>6</t>
  </si>
  <si>
    <t>对教师人才梯队建设影响或提升程度</t>
  </si>
  <si>
    <t>影响程度明显</t>
  </si>
  <si>
    <t>生态效益指标</t>
  </si>
  <si>
    <t>对学员生态文明发展理念影响程度</t>
  </si>
  <si>
    <t>可持续影响指标</t>
  </si>
  <si>
    <t>对单位履职、促进事业发展的持续影响程度</t>
  </si>
  <si>
    <t>继续加强学员履职能力培养，促进事业可持续发展</t>
  </si>
  <si>
    <t>培训工作为经济和社会发展提供长期人才储备</t>
  </si>
  <si>
    <t>继续培养适应经济和社会发展需要的干部人才队伍</t>
  </si>
  <si>
    <t>满意度指标(10分)</t>
  </si>
  <si>
    <t>满意度指标</t>
  </si>
  <si>
    <t>主体班学员满意度</t>
  </si>
  <si>
    <t>5</t>
  </si>
  <si>
    <t>财政干部学员满意度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</si>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</sst>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indexed="8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sz val="16"/>
      <color rgb="FF000000"/>
      <name val="宋体"/>
      <charset val="134"/>
    </font>
    <font>
      <sz val="12"/>
      <color rgb="FF000000"/>
      <name val="方正中等线_GBK"/>
      <charset val="134"/>
    </font>
    <font>
      <sz val="12"/>
      <name val="方正中等线_GBK"/>
      <charset val="134"/>
    </font>
    <font>
      <sz val="12"/>
      <color rgb="FF000000"/>
      <name val="Times New Roman"/>
      <charset val="134"/>
    </font>
    <font>
      <sz val="11"/>
      <name val="方正中等线_GBK"/>
      <charset val="134"/>
    </font>
    <font>
      <b/>
      <sz val="12"/>
      <color rgb="FF000000"/>
      <name val="方正中等线_GBK"/>
      <charset val="134"/>
    </font>
    <font>
      <sz val="9"/>
      <color rgb="FF000000"/>
      <name val="Times New Roman"/>
      <charset val="134"/>
    </font>
    <font>
      <b/>
      <sz val="12"/>
      <color rgb="FF000000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2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2" borderId="4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7" applyNumberFormat="0" applyAlignment="0" applyProtection="0">
      <alignment vertical="center"/>
    </xf>
    <xf numFmtId="0" fontId="21" fillId="4" borderId="8" applyNumberFormat="0" applyAlignment="0" applyProtection="0">
      <alignment vertical="center"/>
    </xf>
    <xf numFmtId="0" fontId="22" fillId="4" borderId="7" applyNumberFormat="0" applyAlignment="0" applyProtection="0">
      <alignment vertical="center"/>
    </xf>
    <xf numFmtId="0" fontId="23" fillId="5" borderId="9" applyNumberFormat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1" fillId="0" borderId="0"/>
  </cellStyleXfs>
  <cellXfs count="29">
    <xf numFmtId="0" fontId="0" fillId="0" borderId="0" xfId="0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6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1" xfId="0" applyNumberFormat="1" applyFont="1" applyFill="1" applyBorder="1" applyAlignment="1">
      <alignment horizontal="left" vertical="center" wrapText="1"/>
    </xf>
    <xf numFmtId="0" fontId="5" fillId="0" borderId="1" xfId="49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3" xfId="49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0" fontId="6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8"/>
  <sheetViews>
    <sheetView tabSelected="1" zoomScaleSheetLayoutView="60" workbookViewId="0">
      <selection activeCell="S12" sqref="S12"/>
    </sheetView>
  </sheetViews>
  <sheetFormatPr defaultColWidth="8.25" defaultRowHeight="14" customHeight="1"/>
  <cols>
    <col min="1" max="1" width="6.08333333333333" style="1" customWidth="1"/>
    <col min="2" max="2" width="9.5" style="1" customWidth="1"/>
    <col min="3" max="3" width="9.25" style="1" customWidth="1"/>
    <col min="4" max="4" width="15.3333333333333" style="1" customWidth="1"/>
    <col min="5" max="5" width="6.5" style="1" customWidth="1"/>
    <col min="6" max="6" width="8.75" style="1" customWidth="1"/>
    <col min="7" max="7" width="17.875" style="1" customWidth="1"/>
    <col min="8" max="8" width="13.5" style="1" customWidth="1"/>
    <col min="9" max="9" width="7.25" style="1" customWidth="1"/>
    <col min="10" max="10" width="9" style="1" customWidth="1"/>
    <col min="11" max="11" width="32.625" style="1" customWidth="1"/>
    <col min="12" max="16384" width="8.25" style="1"/>
  </cols>
  <sheetData>
    <row r="1" ht="21" customHeight="1" spans="1:1">
      <c r="A1" s="2" t="s">
        <v>0</v>
      </c>
    </row>
    <row r="2" ht="24.7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6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4" customHeight="1" spans="1:11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  <c r="J4" s="6"/>
      <c r="K4" s="6"/>
    </row>
    <row r="5" ht="24" customHeight="1" spans="1:11">
      <c r="A5" s="5" t="s">
        <v>5</v>
      </c>
      <c r="B5" s="5"/>
      <c r="C5" s="5"/>
      <c r="D5" s="7" t="s">
        <v>6</v>
      </c>
      <c r="E5" s="7"/>
      <c r="F5" s="7"/>
      <c r="G5" s="7"/>
      <c r="H5" s="5" t="s">
        <v>7</v>
      </c>
      <c r="I5" s="5" t="s">
        <v>8</v>
      </c>
      <c r="J5" s="5"/>
      <c r="K5" s="5"/>
    </row>
    <row r="6" ht="31.5" customHeight="1" spans="1:11">
      <c r="A6" s="8" t="s">
        <v>9</v>
      </c>
      <c r="B6" s="8"/>
      <c r="C6" s="8"/>
      <c r="D6" s="5"/>
      <c r="E6" s="5"/>
      <c r="F6" s="9" t="s">
        <v>10</v>
      </c>
      <c r="G6" s="9" t="s">
        <v>11</v>
      </c>
      <c r="H6" s="9" t="s">
        <v>12</v>
      </c>
      <c r="I6" s="9" t="s">
        <v>13</v>
      </c>
      <c r="J6" s="9" t="s">
        <v>14</v>
      </c>
      <c r="K6" s="5" t="s">
        <v>15</v>
      </c>
    </row>
    <row r="7" ht="15.75" customHeight="1" spans="1:11">
      <c r="A7" s="8"/>
      <c r="B7" s="8"/>
      <c r="C7" s="8"/>
      <c r="D7" s="5" t="s">
        <v>16</v>
      </c>
      <c r="E7" s="5"/>
      <c r="F7" s="10">
        <f t="shared" ref="F7:H7" si="0">F8+F9+F10</f>
        <v>76</v>
      </c>
      <c r="G7" s="10">
        <f t="shared" si="0"/>
        <v>73.85</v>
      </c>
      <c r="H7" s="10">
        <f t="shared" si="0"/>
        <v>73.85</v>
      </c>
      <c r="I7" s="22">
        <v>10</v>
      </c>
      <c r="J7" s="23">
        <f>H7/G7</f>
        <v>1</v>
      </c>
      <c r="K7" s="24">
        <f>IF(J7*I7&gt;10,10,J7*I7)</f>
        <v>10</v>
      </c>
    </row>
    <row r="8" ht="15.75" customHeight="1" spans="1:11">
      <c r="A8" s="8"/>
      <c r="B8" s="8"/>
      <c r="C8" s="8"/>
      <c r="D8" s="5" t="s">
        <v>17</v>
      </c>
      <c r="E8" s="5"/>
      <c r="F8" s="10">
        <v>76</v>
      </c>
      <c r="G8" s="10">
        <v>73.85</v>
      </c>
      <c r="H8" s="10">
        <v>73.85</v>
      </c>
      <c r="I8" s="25" t="s">
        <v>18</v>
      </c>
      <c r="J8" s="22" t="s">
        <v>19</v>
      </c>
      <c r="K8" s="22" t="s">
        <v>19</v>
      </c>
    </row>
    <row r="9" ht="15.75" customHeight="1" spans="1:11">
      <c r="A9" s="8"/>
      <c r="B9" s="8"/>
      <c r="C9" s="8"/>
      <c r="D9" s="5" t="s">
        <v>20</v>
      </c>
      <c r="E9" s="5"/>
      <c r="F9" s="10">
        <v>0</v>
      </c>
      <c r="G9" s="10">
        <v>0</v>
      </c>
      <c r="H9" s="10">
        <v>0</v>
      </c>
      <c r="I9" s="25" t="s">
        <v>18</v>
      </c>
      <c r="J9" s="22" t="s">
        <v>19</v>
      </c>
      <c r="K9" s="22" t="s">
        <v>19</v>
      </c>
    </row>
    <row r="10" ht="15.75" customHeight="1" spans="1:11">
      <c r="A10" s="8"/>
      <c r="B10" s="8"/>
      <c r="C10" s="8"/>
      <c r="D10" s="11" t="s">
        <v>21</v>
      </c>
      <c r="E10" s="11"/>
      <c r="F10" s="10">
        <v>0</v>
      </c>
      <c r="G10" s="10">
        <v>0</v>
      </c>
      <c r="H10" s="10">
        <v>0</v>
      </c>
      <c r="I10" s="25" t="s">
        <v>18</v>
      </c>
      <c r="J10" s="22" t="s">
        <v>19</v>
      </c>
      <c r="K10" s="22" t="s">
        <v>19</v>
      </c>
    </row>
    <row r="11" ht="15.75" customHeight="1" spans="1:11">
      <c r="A11" s="12" t="s">
        <v>22</v>
      </c>
      <c r="B11" s="9" t="s">
        <v>23</v>
      </c>
      <c r="C11" s="9"/>
      <c r="D11" s="9"/>
      <c r="E11" s="9"/>
      <c r="F11" s="9"/>
      <c r="G11" s="9"/>
      <c r="H11" s="5" t="s">
        <v>24</v>
      </c>
      <c r="I11" s="5"/>
      <c r="J11" s="5"/>
      <c r="K11" s="5"/>
    </row>
    <row r="12" ht="150" customHeight="1" spans="1:15">
      <c r="A12" s="12"/>
      <c r="B12" s="13" t="s">
        <v>25</v>
      </c>
      <c r="C12" s="13"/>
      <c r="D12" s="13"/>
      <c r="E12" s="13"/>
      <c r="F12" s="13"/>
      <c r="G12" s="13"/>
      <c r="H12" s="13" t="s">
        <v>26</v>
      </c>
      <c r="I12" s="13"/>
      <c r="J12" s="13"/>
      <c r="K12" s="13"/>
      <c r="M12" s="26"/>
      <c r="N12" s="26"/>
      <c r="O12" s="26"/>
    </row>
    <row r="13" ht="15.75" customHeight="1" spans="1:11">
      <c r="A13" s="12" t="s">
        <v>27</v>
      </c>
      <c r="B13" s="9" t="s">
        <v>28</v>
      </c>
      <c r="C13" s="5" t="s">
        <v>29</v>
      </c>
      <c r="D13" s="5" t="s">
        <v>30</v>
      </c>
      <c r="E13" s="5"/>
      <c r="F13" s="5"/>
      <c r="G13" s="9" t="s">
        <v>31</v>
      </c>
      <c r="H13" s="9" t="s">
        <v>32</v>
      </c>
      <c r="I13" s="9" t="s">
        <v>33</v>
      </c>
      <c r="J13" s="9" t="s">
        <v>15</v>
      </c>
      <c r="K13" s="9" t="s">
        <v>34</v>
      </c>
    </row>
    <row r="14" ht="31.5" customHeight="1" spans="1:11">
      <c r="A14" s="12"/>
      <c r="B14" s="14" t="s">
        <v>35</v>
      </c>
      <c r="C14" s="14" t="s">
        <v>36</v>
      </c>
      <c r="D14" s="15" t="s">
        <v>37</v>
      </c>
      <c r="E14" s="15"/>
      <c r="F14" s="15"/>
      <c r="G14" s="9" t="s">
        <v>38</v>
      </c>
      <c r="H14" s="16" t="s">
        <v>39</v>
      </c>
      <c r="I14" s="16" t="s">
        <v>40</v>
      </c>
      <c r="J14" s="22">
        <v>3.5</v>
      </c>
      <c r="K14" s="19" t="s">
        <v>41</v>
      </c>
    </row>
    <row r="15" ht="31.5" customHeight="1" spans="1:11">
      <c r="A15" s="12"/>
      <c r="B15" s="14"/>
      <c r="C15" s="14"/>
      <c r="D15" s="15" t="s">
        <v>42</v>
      </c>
      <c r="E15" s="15"/>
      <c r="F15" s="15"/>
      <c r="G15" s="9" t="s">
        <v>43</v>
      </c>
      <c r="H15" s="16" t="s">
        <v>44</v>
      </c>
      <c r="I15" s="16" t="s">
        <v>40</v>
      </c>
      <c r="J15" s="22">
        <v>4</v>
      </c>
      <c r="K15" s="19" t="s">
        <v>45</v>
      </c>
    </row>
    <row r="16" ht="15.75" customHeight="1" spans="1:11">
      <c r="A16" s="12"/>
      <c r="B16" s="14"/>
      <c r="C16" s="14"/>
      <c r="D16" s="15" t="s">
        <v>46</v>
      </c>
      <c r="E16" s="15"/>
      <c r="F16" s="15"/>
      <c r="G16" s="9" t="s">
        <v>47</v>
      </c>
      <c r="H16" s="16" t="s">
        <v>48</v>
      </c>
      <c r="I16" s="16" t="s">
        <v>49</v>
      </c>
      <c r="J16" s="22">
        <v>3</v>
      </c>
      <c r="K16" s="19" t="s">
        <v>50</v>
      </c>
    </row>
    <row r="17" ht="15.75" customHeight="1" spans="1:11">
      <c r="A17" s="12"/>
      <c r="B17" s="14"/>
      <c r="C17" s="14"/>
      <c r="D17" s="15" t="s">
        <v>51</v>
      </c>
      <c r="E17" s="15"/>
      <c r="F17" s="15"/>
      <c r="G17" s="9" t="s">
        <v>52</v>
      </c>
      <c r="H17" s="16" t="s">
        <v>53</v>
      </c>
      <c r="I17" s="16" t="s">
        <v>49</v>
      </c>
      <c r="J17" s="22">
        <v>3</v>
      </c>
      <c r="K17" s="19" t="s">
        <v>54</v>
      </c>
    </row>
    <row r="18" ht="15.75" customHeight="1" spans="1:11">
      <c r="A18" s="12"/>
      <c r="B18" s="14"/>
      <c r="C18" s="14"/>
      <c r="D18" s="15" t="s">
        <v>55</v>
      </c>
      <c r="E18" s="15"/>
      <c r="F18" s="15"/>
      <c r="G18" s="9" t="s">
        <v>56</v>
      </c>
      <c r="H18" s="16" t="s">
        <v>57</v>
      </c>
      <c r="I18" s="16" t="s">
        <v>49</v>
      </c>
      <c r="J18" s="22">
        <v>3</v>
      </c>
      <c r="K18" s="19" t="s">
        <v>54</v>
      </c>
    </row>
    <row r="19" ht="15.75" customHeight="1" spans="1:11">
      <c r="A19" s="12"/>
      <c r="B19" s="14"/>
      <c r="C19" s="14"/>
      <c r="D19" s="15" t="s">
        <v>58</v>
      </c>
      <c r="E19" s="15"/>
      <c r="F19" s="15"/>
      <c r="G19" s="9" t="s">
        <v>59</v>
      </c>
      <c r="H19" s="16" t="s">
        <v>60</v>
      </c>
      <c r="I19" s="16" t="s">
        <v>49</v>
      </c>
      <c r="J19" s="22">
        <v>3</v>
      </c>
      <c r="K19" s="19" t="s">
        <v>61</v>
      </c>
    </row>
    <row r="20" ht="15.75" customHeight="1" spans="1:11">
      <c r="A20" s="12"/>
      <c r="B20" s="14"/>
      <c r="C20" s="14"/>
      <c r="D20" s="15" t="s">
        <v>62</v>
      </c>
      <c r="E20" s="15"/>
      <c r="F20" s="15"/>
      <c r="G20" s="9" t="s">
        <v>38</v>
      </c>
      <c r="H20" s="16" t="s">
        <v>63</v>
      </c>
      <c r="I20" s="16" t="s">
        <v>49</v>
      </c>
      <c r="J20" s="22">
        <v>3</v>
      </c>
      <c r="K20" s="19" t="s">
        <v>64</v>
      </c>
    </row>
    <row r="21" ht="15.75" customHeight="1" spans="1:11">
      <c r="A21" s="12"/>
      <c r="B21" s="14"/>
      <c r="C21" s="17" t="s">
        <v>65</v>
      </c>
      <c r="D21" s="15" t="s">
        <v>66</v>
      </c>
      <c r="E21" s="15"/>
      <c r="F21" s="15"/>
      <c r="G21" s="9" t="s">
        <v>67</v>
      </c>
      <c r="H21" s="18">
        <v>0.95</v>
      </c>
      <c r="I21" s="16" t="s">
        <v>49</v>
      </c>
      <c r="J21" s="22">
        <v>3</v>
      </c>
      <c r="K21" s="19" t="s">
        <v>54</v>
      </c>
    </row>
    <row r="22" ht="15.75" customHeight="1" spans="1:11">
      <c r="A22" s="12"/>
      <c r="B22" s="14"/>
      <c r="C22" s="17"/>
      <c r="D22" s="15" t="s">
        <v>68</v>
      </c>
      <c r="E22" s="15"/>
      <c r="F22" s="15"/>
      <c r="G22" s="9" t="s">
        <v>69</v>
      </c>
      <c r="H22" s="18">
        <v>1</v>
      </c>
      <c r="I22" s="16" t="s">
        <v>49</v>
      </c>
      <c r="J22" s="22">
        <v>3</v>
      </c>
      <c r="K22" s="19" t="s">
        <v>54</v>
      </c>
    </row>
    <row r="23" ht="15.75" customHeight="1" spans="1:11">
      <c r="A23" s="12"/>
      <c r="B23" s="14"/>
      <c r="C23" s="17"/>
      <c r="D23" s="15" t="s">
        <v>70</v>
      </c>
      <c r="E23" s="15"/>
      <c r="F23" s="15"/>
      <c r="G23" s="9" t="s">
        <v>71</v>
      </c>
      <c r="H23" s="18">
        <v>0.99</v>
      </c>
      <c r="I23" s="16" t="s">
        <v>49</v>
      </c>
      <c r="J23" s="22">
        <v>3</v>
      </c>
      <c r="K23" s="19" t="s">
        <v>54</v>
      </c>
    </row>
    <row r="24" ht="31.5" customHeight="1" spans="1:11">
      <c r="A24" s="12"/>
      <c r="B24" s="14"/>
      <c r="C24" s="17"/>
      <c r="D24" s="15" t="s">
        <v>72</v>
      </c>
      <c r="E24" s="15"/>
      <c r="F24" s="15"/>
      <c r="G24" s="9" t="s">
        <v>73</v>
      </c>
      <c r="H24" s="18">
        <v>0.38</v>
      </c>
      <c r="I24" s="16" t="s">
        <v>49</v>
      </c>
      <c r="J24" s="22">
        <v>3</v>
      </c>
      <c r="K24" s="19" t="s">
        <v>74</v>
      </c>
    </row>
    <row r="25" ht="22" customHeight="1" spans="1:11">
      <c r="A25" s="12"/>
      <c r="B25" s="14"/>
      <c r="C25" s="17"/>
      <c r="D25" s="15" t="s">
        <v>75</v>
      </c>
      <c r="E25" s="15"/>
      <c r="F25" s="15"/>
      <c r="G25" s="9" t="s">
        <v>69</v>
      </c>
      <c r="H25" s="18">
        <v>1</v>
      </c>
      <c r="I25" s="16" t="s">
        <v>49</v>
      </c>
      <c r="J25" s="22">
        <v>3</v>
      </c>
      <c r="K25" s="19" t="s">
        <v>54</v>
      </c>
    </row>
    <row r="26" ht="22" customHeight="1" spans="1:11">
      <c r="A26" s="12"/>
      <c r="B26" s="14"/>
      <c r="C26" s="17" t="s">
        <v>76</v>
      </c>
      <c r="D26" s="15" t="s">
        <v>77</v>
      </c>
      <c r="E26" s="15"/>
      <c r="F26" s="15"/>
      <c r="G26" s="19" t="s">
        <v>78</v>
      </c>
      <c r="H26" s="19" t="s">
        <v>79</v>
      </c>
      <c r="I26" s="16" t="s">
        <v>49</v>
      </c>
      <c r="J26" s="22">
        <v>3</v>
      </c>
      <c r="K26" s="19" t="s">
        <v>54</v>
      </c>
    </row>
    <row r="27" ht="22" customHeight="1" spans="1:11">
      <c r="A27" s="12"/>
      <c r="B27" s="14"/>
      <c r="C27" s="17"/>
      <c r="D27" s="15" t="s">
        <v>80</v>
      </c>
      <c r="E27" s="15"/>
      <c r="F27" s="15"/>
      <c r="G27" s="19" t="s">
        <v>81</v>
      </c>
      <c r="H27" s="19" t="s">
        <v>79</v>
      </c>
      <c r="I27" s="16" t="s">
        <v>49</v>
      </c>
      <c r="J27" s="22">
        <v>3</v>
      </c>
      <c r="K27" s="19" t="s">
        <v>54</v>
      </c>
    </row>
    <row r="28" ht="22" customHeight="1" spans="1:11">
      <c r="A28" s="12"/>
      <c r="B28" s="14"/>
      <c r="C28" s="17" t="s">
        <v>82</v>
      </c>
      <c r="D28" s="15" t="s">
        <v>83</v>
      </c>
      <c r="E28" s="15"/>
      <c r="F28" s="15"/>
      <c r="G28" s="19" t="s">
        <v>84</v>
      </c>
      <c r="H28" s="19" t="s">
        <v>79</v>
      </c>
      <c r="I28" s="16" t="s">
        <v>49</v>
      </c>
      <c r="J28" s="22">
        <v>3</v>
      </c>
      <c r="K28" s="19" t="s">
        <v>54</v>
      </c>
    </row>
    <row r="29" ht="22" customHeight="1" spans="1:11">
      <c r="A29" s="12"/>
      <c r="B29" s="14"/>
      <c r="C29" s="17"/>
      <c r="D29" s="15" t="s">
        <v>85</v>
      </c>
      <c r="E29" s="15"/>
      <c r="F29" s="15"/>
      <c r="G29" s="19" t="s">
        <v>86</v>
      </c>
      <c r="H29" s="19" t="s">
        <v>79</v>
      </c>
      <c r="I29" s="16" t="s">
        <v>49</v>
      </c>
      <c r="J29" s="22">
        <v>3</v>
      </c>
      <c r="K29" s="19" t="s">
        <v>54</v>
      </c>
    </row>
    <row r="30" ht="37" customHeight="1" spans="1:11">
      <c r="A30" s="12"/>
      <c r="B30" s="14" t="s">
        <v>87</v>
      </c>
      <c r="C30" s="14" t="s">
        <v>88</v>
      </c>
      <c r="D30" s="15" t="s">
        <v>89</v>
      </c>
      <c r="E30" s="15"/>
      <c r="F30" s="15"/>
      <c r="G30" s="19" t="s">
        <v>89</v>
      </c>
      <c r="H30" s="19" t="s">
        <v>79</v>
      </c>
      <c r="I30" s="16" t="s">
        <v>90</v>
      </c>
      <c r="J30" s="22">
        <v>0</v>
      </c>
      <c r="K30" s="19" t="s">
        <v>54</v>
      </c>
    </row>
    <row r="31" ht="31.5" customHeight="1" spans="1:11">
      <c r="A31" s="12"/>
      <c r="B31" s="14"/>
      <c r="C31" s="17" t="s">
        <v>91</v>
      </c>
      <c r="D31" s="15" t="s">
        <v>92</v>
      </c>
      <c r="E31" s="15"/>
      <c r="F31" s="15"/>
      <c r="G31" s="19" t="s">
        <v>93</v>
      </c>
      <c r="H31" s="19" t="s">
        <v>79</v>
      </c>
      <c r="I31" s="16" t="s">
        <v>94</v>
      </c>
      <c r="J31" s="22">
        <v>6</v>
      </c>
      <c r="K31" s="19" t="s">
        <v>54</v>
      </c>
    </row>
    <row r="32" ht="28" customHeight="1" spans="1:11">
      <c r="A32" s="12"/>
      <c r="B32" s="14"/>
      <c r="C32" s="17"/>
      <c r="D32" s="15" t="s">
        <v>95</v>
      </c>
      <c r="E32" s="15"/>
      <c r="F32" s="15"/>
      <c r="G32" s="19" t="s">
        <v>96</v>
      </c>
      <c r="H32" s="19" t="s">
        <v>79</v>
      </c>
      <c r="I32" s="16" t="s">
        <v>94</v>
      </c>
      <c r="J32" s="22">
        <v>6</v>
      </c>
      <c r="K32" s="19" t="s">
        <v>54</v>
      </c>
    </row>
    <row r="33" ht="35" customHeight="1" spans="1:11">
      <c r="A33" s="12"/>
      <c r="B33" s="14"/>
      <c r="C33" s="17" t="s">
        <v>97</v>
      </c>
      <c r="D33" s="15" t="s">
        <v>98</v>
      </c>
      <c r="E33" s="15"/>
      <c r="F33" s="15"/>
      <c r="G33" s="19" t="s">
        <v>96</v>
      </c>
      <c r="H33" s="19" t="s">
        <v>79</v>
      </c>
      <c r="I33" s="16" t="s">
        <v>94</v>
      </c>
      <c r="J33" s="22">
        <v>6</v>
      </c>
      <c r="K33" s="19" t="s">
        <v>54</v>
      </c>
    </row>
    <row r="34" ht="33" customHeight="1" spans="1:11">
      <c r="A34" s="12"/>
      <c r="B34" s="14"/>
      <c r="C34" s="17" t="s">
        <v>99</v>
      </c>
      <c r="D34" s="15" t="s">
        <v>100</v>
      </c>
      <c r="E34" s="15"/>
      <c r="F34" s="15"/>
      <c r="G34" s="19" t="s">
        <v>96</v>
      </c>
      <c r="H34" s="19" t="s">
        <v>79</v>
      </c>
      <c r="I34" s="16" t="s">
        <v>94</v>
      </c>
      <c r="J34" s="22">
        <v>5.5</v>
      </c>
      <c r="K34" s="19" t="s">
        <v>101</v>
      </c>
    </row>
    <row r="35" ht="33" customHeight="1" spans="1:11">
      <c r="A35" s="12"/>
      <c r="B35" s="14"/>
      <c r="C35" s="17"/>
      <c r="D35" s="15" t="s">
        <v>102</v>
      </c>
      <c r="E35" s="15"/>
      <c r="F35" s="15"/>
      <c r="G35" s="19" t="s">
        <v>96</v>
      </c>
      <c r="H35" s="19" t="s">
        <v>79</v>
      </c>
      <c r="I35" s="16" t="s">
        <v>94</v>
      </c>
      <c r="J35" s="22">
        <v>5.5</v>
      </c>
      <c r="K35" s="19" t="s">
        <v>103</v>
      </c>
    </row>
    <row r="36" ht="28" customHeight="1" spans="1:11">
      <c r="A36" s="12"/>
      <c r="B36" s="14" t="s">
        <v>104</v>
      </c>
      <c r="C36" s="14" t="s">
        <v>105</v>
      </c>
      <c r="D36" s="15" t="s">
        <v>106</v>
      </c>
      <c r="E36" s="15"/>
      <c r="F36" s="15"/>
      <c r="G36" s="16" t="s">
        <v>71</v>
      </c>
      <c r="H36" s="20">
        <v>0.9935</v>
      </c>
      <c r="I36" s="16" t="s">
        <v>107</v>
      </c>
      <c r="J36" s="22">
        <v>5</v>
      </c>
      <c r="K36" s="19" t="s">
        <v>54</v>
      </c>
    </row>
    <row r="37" ht="28" customHeight="1" spans="1:11">
      <c r="A37" s="12"/>
      <c r="B37" s="14"/>
      <c r="C37" s="14"/>
      <c r="D37" s="15" t="s">
        <v>108</v>
      </c>
      <c r="E37" s="15"/>
      <c r="F37" s="15"/>
      <c r="G37" s="16" t="s">
        <v>71</v>
      </c>
      <c r="H37" s="20">
        <v>0.9809</v>
      </c>
      <c r="I37" s="16" t="s">
        <v>107</v>
      </c>
      <c r="J37" s="22">
        <v>5</v>
      </c>
      <c r="K37" s="19" t="s">
        <v>54</v>
      </c>
    </row>
    <row r="38" ht="28" customHeight="1" spans="1:11">
      <c r="A38" s="21" t="s">
        <v>109</v>
      </c>
      <c r="B38" s="21"/>
      <c r="C38" s="21"/>
      <c r="D38" s="21"/>
      <c r="E38" s="21"/>
      <c r="F38" s="21"/>
      <c r="G38" s="21"/>
      <c r="H38" s="21" t="s">
        <v>19</v>
      </c>
      <c r="I38" s="27">
        <v>100</v>
      </c>
      <c r="J38" s="28">
        <f>SUM(J14:J37)+K7</f>
        <v>98.5</v>
      </c>
      <c r="K38" s="19" t="s">
        <v>19</v>
      </c>
    </row>
  </sheetData>
  <mergeCells count="55">
    <mergeCell ref="A2:K2"/>
    <mergeCell ref="A3:K3"/>
    <mergeCell ref="A4:C4"/>
    <mergeCell ref="D4:K4"/>
    <mergeCell ref="A5:C5"/>
    <mergeCell ref="D5:G5"/>
    <mergeCell ref="I5:K5"/>
    <mergeCell ref="D6:E6"/>
    <mergeCell ref="D7:E7"/>
    <mergeCell ref="D8:E8"/>
    <mergeCell ref="D9:E9"/>
    <mergeCell ref="D10:E10"/>
    <mergeCell ref="B11:G11"/>
    <mergeCell ref="H11:K11"/>
    <mergeCell ref="B12:G12"/>
    <mergeCell ref="H12:K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A38:G38"/>
    <mergeCell ref="A11:A12"/>
    <mergeCell ref="A13:A37"/>
    <mergeCell ref="B14:B29"/>
    <mergeCell ref="B30:B35"/>
    <mergeCell ref="B36:B37"/>
    <mergeCell ref="C14:C20"/>
    <mergeCell ref="C21:C25"/>
    <mergeCell ref="C26:C27"/>
    <mergeCell ref="C28:C29"/>
    <mergeCell ref="C31:C32"/>
    <mergeCell ref="C34:C35"/>
    <mergeCell ref="C36:C37"/>
    <mergeCell ref="A6:C10"/>
  </mergeCells>
  <printOptions horizontalCentered="1"/>
  <pageMargins left="0.15748031496063" right="0.196850393700787" top="0.354166666666667" bottom="0.551181102362205" header="0.31496062992126" footer="0.31496062992126"/>
  <pageSetup paperSize="9" scale="75" fitToHeight="10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250-2</dc:creator>
  <cp:lastModifiedBy>小芒果</cp:lastModifiedBy>
  <dcterms:created xsi:type="dcterms:W3CDTF">2024-06-10T02:55:00Z</dcterms:created>
  <dcterms:modified xsi:type="dcterms:W3CDTF">2024-06-21T09:28:05Z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3F080D37D033439994A2850A20D2E614_11</vt:lpwstr>
  </property>
  <property fmtid="{D5CDD505-2E9C-101B-9397-08002B2CF9AE}" pid="3" name="KSOProductBuildVer">
    <vt:lpwstr>2052-12.1.0.17133</vt:lpwstr>
  </property>
</Properties>
</file>